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285" tabRatio="761" activeTab="0"/>
  </bookViews>
  <sheets>
    <sheet name="Prop-Precos-AnexoII" sheetId="1" r:id="rId1"/>
  </sheets>
  <definedNames>
    <definedName name="_xlnm.Print_Area" localSheetId="0">'Prop-Precos-AnexoII'!$A$1:$I$72</definedName>
  </definedNames>
  <calcPr fullCalcOnLoad="1" fullPrecision="0"/>
</workbook>
</file>

<file path=xl/sharedStrings.xml><?xml version="1.0" encoding="utf-8"?>
<sst xmlns="http://schemas.openxmlformats.org/spreadsheetml/2006/main" count="160" uniqueCount="125">
  <si>
    <t>Item</t>
  </si>
  <si>
    <t>U.F.</t>
  </si>
  <si>
    <t>Qtde.</t>
  </si>
  <si>
    <t>Descrição</t>
  </si>
  <si>
    <t>Unitário</t>
  </si>
  <si>
    <t>PROPOSTA DE PREÇOS</t>
  </si>
  <si>
    <t>OBSERVAÇÕES</t>
  </si>
  <si>
    <t>3ª - A licitação poderá ser anulada no todo, ou em parte, de conformidade com a legislação vigente.</t>
  </si>
  <si>
    <t>Firma proponente - Assinatura do Responsável</t>
  </si>
  <si>
    <t xml:space="preserve">                                                                                        </t>
  </si>
  <si>
    <t>• ser datada e assinada pelo gerente ou seu  procurador.</t>
  </si>
  <si>
    <t>Declaramos inteira submissão ao presente termo e legislação vigente.</t>
  </si>
  <si>
    <r>
      <t xml:space="preserve">Em, </t>
    </r>
    <r>
      <rPr>
        <u val="single"/>
        <sz val="10"/>
        <rFont val="Arial"/>
        <family val="2"/>
      </rPr>
      <t xml:space="preserve">                /                                                /                    </t>
    </r>
  </si>
  <si>
    <t>SERVIÇO PÚBLICO ESTADUAL</t>
  </si>
  <si>
    <t>CARIMBO DA FIRMA</t>
  </si>
  <si>
    <t>Valor (R$)</t>
  </si>
  <si>
    <t>PRODERJ</t>
  </si>
  <si>
    <r>
      <t>1ª -</t>
    </r>
    <r>
      <rPr>
        <sz val="10"/>
        <rFont val="Arial"/>
        <family val="2"/>
      </rPr>
      <t xml:space="preserve"> A PROPOSTA DE PREÇOS deverá:</t>
    </r>
  </si>
  <si>
    <t>Com ICMS</t>
  </si>
  <si>
    <t>Sem ICMS</t>
  </si>
  <si>
    <t>• conter os preços em algarismos e por extenso, já incluídas as despesas de fretes, impostos federais  ou  estaduais e descontos especiais; e</t>
  </si>
  <si>
    <t>Total</t>
  </si>
  <si>
    <r>
      <rPr>
        <b/>
        <sz val="10"/>
        <rFont val="Arial"/>
        <family val="2"/>
      </rPr>
      <t>2ª -</t>
    </r>
    <r>
      <rPr>
        <sz val="10"/>
        <rFont val="Arial"/>
        <family val="2"/>
      </rPr>
      <t xml:space="preserve"> O Proponente se obrigará, mediante devolução da PROPOSTA DE PREÇOS, a cumprir os termos nela contidos.</t>
    </r>
  </si>
  <si>
    <t>• ser preenchidas integralmente por processo mecânico ou eletrônico, sem emendas e rasuras;</t>
  </si>
  <si>
    <t>Marca</t>
  </si>
  <si>
    <t>U.N</t>
  </si>
  <si>
    <t>Agência (Nome / Número):</t>
  </si>
  <si>
    <t>Conta Corrente nº:</t>
  </si>
  <si>
    <r>
      <t xml:space="preserve">DADOS DO </t>
    </r>
    <r>
      <rPr>
        <b/>
        <u val="single"/>
        <sz val="10"/>
        <rFont val="Arial"/>
        <family val="2"/>
      </rPr>
      <t>BANCO BRADESCO</t>
    </r>
    <r>
      <rPr>
        <sz val="10"/>
        <rFont val="Arial"/>
        <family val="2"/>
      </rPr>
      <t xml:space="preserve"> DO LICITANTE:</t>
    </r>
  </si>
  <si>
    <r>
      <t xml:space="preserve">• </t>
    </r>
    <r>
      <rPr>
        <b/>
        <sz val="10"/>
        <rFont val="Arial"/>
        <family val="2"/>
      </rPr>
      <t>Validade da PROPOSTA</t>
    </r>
    <r>
      <rPr>
        <sz val="10"/>
        <rFont val="Arial"/>
        <family val="2"/>
      </rPr>
      <t xml:space="preserve">: Preços válidos por 60 (sessenta) dias.                                               </t>
    </r>
  </si>
  <si>
    <t>ANEXO II</t>
  </si>
  <si>
    <t>Processo Nº: E-12/078/173/2014</t>
  </si>
  <si>
    <r>
      <t xml:space="preserve">• </t>
    </r>
    <r>
      <rPr>
        <b/>
        <sz val="10"/>
        <rFont val="Arial"/>
        <family val="2"/>
      </rPr>
      <t>Local de entrega desta Proposta</t>
    </r>
    <r>
      <rPr>
        <sz val="10"/>
        <rFont val="Arial"/>
        <family val="2"/>
      </rPr>
      <t>: Rua da Ajuda nº 5/23º andar - Centro - Rio de Janeiro - RJ.</t>
    </r>
  </si>
  <si>
    <r>
      <t xml:space="preserve">LICITAÇÃO POR: </t>
    </r>
    <r>
      <rPr>
        <b/>
        <sz val="10"/>
        <rFont val="Arial"/>
        <family val="2"/>
      </rPr>
      <t>PREGÃO ELETRÔNICO RP Nº 005/2014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</si>
  <si>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</si>
  <si>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</si>
  <si>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</si>
  <si>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</si>
  <si>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</si>
  <si>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</si>
  <si>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</si>
  <si>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</si>
  <si>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</si>
  <si>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</si>
  <si>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</si>
  <si>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</si>
  <si>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</si>
  <si>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</si>
  <si>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</si>
  <si>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</si>
  <si>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</si>
  <si>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</si>
  <si>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</si>
  <si>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</si>
  <si>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</si>
  <si>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</si>
  <si>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</si>
  <si>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</si>
  <si>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2.1</t>
  </si>
  <si>
    <t>2.2</t>
  </si>
  <si>
    <t>2.3</t>
  </si>
  <si>
    <t>2.4</t>
  </si>
  <si>
    <t>3.1</t>
  </si>
  <si>
    <t>3.2</t>
  </si>
  <si>
    <t>H/H</t>
  </si>
  <si>
    <r>
      <rPr>
        <sz val="8"/>
        <rFont val="Arial"/>
        <family val="2"/>
      </rPr>
      <t>ID 125154</t>
    </r>
    <r>
      <rPr>
        <sz val="9"/>
        <rFont val="Arial"/>
        <family val="2"/>
      </rPr>
      <t xml:space="preserve"> - Treinamento na operação e Administração da Solução,ofertado em pacote de 1000 TU's (Créditos de treinamento)</t>
    </r>
  </si>
  <si>
    <r>
      <rPr>
        <sz val="8"/>
        <rFont val="Arial"/>
        <family val="2"/>
      </rPr>
      <t>ID 124944</t>
    </r>
    <r>
      <rPr>
        <sz val="9"/>
        <rFont val="Arial"/>
        <family val="2"/>
      </rPr>
      <t xml:space="preserve"> - Subsistema de Armazenamento Tipo 1 – VNX5200</t>
    </r>
  </si>
  <si>
    <r>
      <rPr>
        <sz val="8"/>
        <rFont val="Arial"/>
        <family val="2"/>
      </rPr>
      <t>ID 124945</t>
    </r>
    <r>
      <rPr>
        <sz val="9"/>
        <rFont val="Arial"/>
        <family val="2"/>
      </rPr>
      <t xml:space="preserve"> - Subsistema de Armazenamento Tipo 2 – VNX5600</t>
    </r>
  </si>
  <si>
    <r>
      <rPr>
        <sz val="8"/>
        <rFont val="Arial"/>
        <family val="2"/>
      </rPr>
      <t>ID 124946</t>
    </r>
    <r>
      <rPr>
        <sz val="9"/>
        <rFont val="Arial"/>
        <family val="2"/>
      </rPr>
      <t xml:space="preserve"> - Subsistema de Armazenamento Tipo 3 – VNX7600</t>
    </r>
  </si>
  <si>
    <r>
      <rPr>
        <sz val="8"/>
        <rFont val="Arial"/>
        <family val="2"/>
      </rPr>
      <t>ID 124951</t>
    </r>
    <r>
      <rPr>
        <sz val="9"/>
        <rFont val="Arial"/>
        <family val="2"/>
      </rPr>
      <t xml:space="preserve"> - Subsistema de Armazenamento Tipo 4 – VMAX20K</t>
    </r>
  </si>
  <si>
    <r>
      <rPr>
        <sz val="8"/>
        <rFont val="Arial"/>
        <family val="2"/>
      </rPr>
      <t>ID 124961</t>
    </r>
    <r>
      <rPr>
        <sz val="9"/>
        <rFont val="Arial"/>
        <family val="2"/>
      </rPr>
      <t xml:space="preserve"> - Subsistema de Armazenamento Tipo 5 - XTremIO</t>
    </r>
  </si>
  <si>
    <r>
      <rPr>
        <sz val="8"/>
        <rFont val="Arial"/>
        <family val="2"/>
      </rPr>
      <t>ID 124962</t>
    </r>
    <r>
      <rPr>
        <sz val="9"/>
        <rFont val="Arial"/>
        <family val="2"/>
      </rPr>
      <t xml:space="preserve"> - Subsistema de Armazenamento Tipo 6 – ISILON X200</t>
    </r>
  </si>
  <si>
    <r>
      <rPr>
        <sz val="8"/>
        <rFont val="Arial"/>
        <family val="2"/>
      </rPr>
      <t>ID 124963</t>
    </r>
    <r>
      <rPr>
        <sz val="9"/>
        <rFont val="Arial"/>
        <family val="2"/>
      </rPr>
      <t xml:space="preserve"> - Subsistema de Armazenamento Tipo 7 – ISILON NL400</t>
    </r>
  </si>
  <si>
    <r>
      <rPr>
        <sz val="8"/>
        <rFont val="Arial"/>
        <family val="2"/>
      </rPr>
      <t>ID 124964</t>
    </r>
    <r>
      <rPr>
        <sz val="9"/>
        <rFont val="Arial"/>
        <family val="2"/>
      </rPr>
      <t xml:space="preserve"> - Expansão de discos A – Para subsistemas Tipo 1, 2 e 3</t>
    </r>
  </si>
  <si>
    <r>
      <rPr>
        <sz val="8"/>
        <rFont val="Arial"/>
        <family val="2"/>
      </rPr>
      <t>ID 124965</t>
    </r>
    <r>
      <rPr>
        <sz val="9"/>
        <rFont val="Arial"/>
        <family val="2"/>
      </rPr>
      <t xml:space="preserve"> - Expansão de discos B – Para subsistemas Tipo 1, 2 e 3</t>
    </r>
  </si>
  <si>
    <r>
      <rPr>
        <sz val="8"/>
        <rFont val="Arial"/>
        <family val="2"/>
      </rPr>
      <t>ID 124966</t>
    </r>
    <r>
      <rPr>
        <sz val="9"/>
        <rFont val="Arial"/>
        <family val="2"/>
      </rPr>
      <t xml:space="preserve"> - Expansão de discos C – Para subsistemas Tipo 1, 2 e 3</t>
    </r>
  </si>
  <si>
    <r>
      <rPr>
        <sz val="8"/>
        <rFont val="Arial"/>
        <family val="2"/>
      </rPr>
      <t>ID 124967</t>
    </r>
    <r>
      <rPr>
        <sz val="9"/>
        <rFont val="Arial"/>
        <family val="2"/>
      </rPr>
      <t xml:space="preserve"> - Expansão de discos D – Para subsistemas Tipo 1, 2 e 3</t>
    </r>
  </si>
  <si>
    <r>
      <rPr>
        <sz val="8"/>
        <rFont val="Arial"/>
        <family val="2"/>
      </rPr>
      <t>ID 124968</t>
    </r>
    <r>
      <rPr>
        <sz val="9"/>
        <rFont val="Arial"/>
        <family val="2"/>
      </rPr>
      <t xml:space="preserve"> - Expansão de discos E – Para subsistemas Tipo 1, 2 e 3</t>
    </r>
  </si>
  <si>
    <r>
      <rPr>
        <sz val="8"/>
        <rFont val="Arial"/>
        <family val="2"/>
      </rPr>
      <t>ID 124969</t>
    </r>
    <r>
      <rPr>
        <sz val="9"/>
        <rFont val="Arial"/>
        <family val="2"/>
      </rPr>
      <t xml:space="preserve"> - Expansão de discos F – Para subsistemas Tipo 1, 2 e 3</t>
    </r>
  </si>
  <si>
    <r>
      <rPr>
        <sz val="8"/>
        <rFont val="Arial"/>
        <family val="2"/>
      </rPr>
      <t>ID 124970</t>
    </r>
    <r>
      <rPr>
        <sz val="9"/>
        <rFont val="Arial"/>
        <family val="2"/>
      </rPr>
      <t xml:space="preserve"> - Expansão de discos G - Para subsistemas Tipo 6 e 7</t>
    </r>
  </si>
  <si>
    <r>
      <rPr>
        <sz val="8"/>
        <rFont val="Arial"/>
        <family val="2"/>
      </rPr>
      <t>ID 124974</t>
    </r>
    <r>
      <rPr>
        <sz val="9"/>
        <rFont val="Arial"/>
        <family val="2"/>
      </rPr>
      <t xml:space="preserve"> - Expansão de discos H - Para subsistemas Tipo 6 e 7</t>
    </r>
  </si>
  <si>
    <r>
      <rPr>
        <sz val="8"/>
        <rFont val="Arial"/>
        <family val="2"/>
      </rPr>
      <t>ID 124971</t>
    </r>
    <r>
      <rPr>
        <sz val="9"/>
        <rFont val="Arial"/>
        <family val="2"/>
      </rPr>
      <t xml:space="preserve"> - Subsistema de Proteção Tipo 1 – AVAMAR</t>
    </r>
  </si>
  <si>
    <r>
      <rPr>
        <sz val="8"/>
        <rFont val="Arial"/>
        <family val="2"/>
      </rPr>
      <t>ID 124972</t>
    </r>
    <r>
      <rPr>
        <sz val="9"/>
        <rFont val="Arial"/>
        <family val="2"/>
      </rPr>
      <t xml:space="preserve"> - Subsistema de Proteção Tipo 2 – DD2500</t>
    </r>
  </si>
  <si>
    <r>
      <rPr>
        <sz val="8"/>
        <rFont val="Arial"/>
        <family val="2"/>
      </rPr>
      <t>ID 124975</t>
    </r>
    <r>
      <rPr>
        <sz val="9"/>
        <rFont val="Arial"/>
        <family val="2"/>
      </rPr>
      <t xml:space="preserve"> - Subsistema de Proteção Tipo 3 – DD4500</t>
    </r>
  </si>
  <si>
    <r>
      <rPr>
        <sz val="8"/>
        <rFont val="Arial"/>
        <family val="2"/>
      </rPr>
      <t>ID 124976</t>
    </r>
    <r>
      <rPr>
        <sz val="9"/>
        <rFont val="Arial"/>
        <family val="2"/>
      </rPr>
      <t xml:space="preserve"> - Subsistema de Proteção Tipo 4 – DLm2100</t>
    </r>
  </si>
  <si>
    <r>
      <rPr>
        <sz val="8"/>
        <rFont val="Arial"/>
        <family val="2"/>
      </rPr>
      <t>ID 124977</t>
    </r>
    <r>
      <rPr>
        <sz val="9"/>
        <rFont val="Arial"/>
        <family val="2"/>
      </rPr>
      <t xml:space="preserve"> - Subsistema de Proteção Tipo 5 – VPLEX 50TB</t>
    </r>
  </si>
  <si>
    <r>
      <rPr>
        <sz val="8"/>
        <rFont val="Arial"/>
        <family val="2"/>
      </rPr>
      <t>ID 124978</t>
    </r>
    <r>
      <rPr>
        <sz val="9"/>
        <rFont val="Arial"/>
        <family val="2"/>
      </rPr>
      <t xml:space="preserve"> - Subsistema de Proteção Tipo 6 – RECOVER POINT 10TB</t>
    </r>
  </si>
  <si>
    <r>
      <rPr>
        <sz val="8"/>
        <rFont val="Arial"/>
        <family val="2"/>
      </rPr>
      <t>ID 125130</t>
    </r>
    <r>
      <rPr>
        <sz val="9"/>
        <rFont val="Arial"/>
        <family val="2"/>
      </rPr>
      <t xml:space="preserve"> - Expansão do Subsistema de Proteção Tipo 1 – AVAMAR M1200</t>
    </r>
  </si>
  <si>
    <r>
      <rPr>
        <sz val="8"/>
        <rFont val="Arial"/>
        <family val="2"/>
      </rPr>
      <t xml:space="preserve">ID 125129 </t>
    </r>
    <r>
      <rPr>
        <sz val="9"/>
        <rFont val="Arial"/>
        <family val="2"/>
      </rPr>
      <t>- Expansão do Subsistema de Proteção A para  tipos 2 e 3 –ES-30</t>
    </r>
  </si>
  <si>
    <r>
      <rPr>
        <sz val="8"/>
        <rFont val="Arial"/>
        <family val="2"/>
      </rPr>
      <t>ID 12513</t>
    </r>
    <r>
      <rPr>
        <sz val="9"/>
        <rFont val="Arial"/>
        <family val="2"/>
      </rPr>
      <t xml:space="preserve"> - 1Expansão do Subsistema de Proteção B para tipos 2 e 3 –ES-45</t>
    </r>
  </si>
  <si>
    <r>
      <rPr>
        <sz val="8"/>
        <rFont val="Arial"/>
        <family val="2"/>
      </rPr>
      <t>ID 125208</t>
    </r>
    <r>
      <rPr>
        <sz val="9"/>
        <rFont val="Arial"/>
        <family val="2"/>
      </rPr>
      <t xml:space="preserve"> - Expansão do Subsistema de Proteção Tipo 5 – Lic. VPLEX 50TB</t>
    </r>
  </si>
  <si>
    <r>
      <rPr>
        <sz val="8"/>
        <rFont val="Arial"/>
        <family val="2"/>
      </rPr>
      <t>ID 125203</t>
    </r>
    <r>
      <rPr>
        <sz val="9"/>
        <rFont val="Arial"/>
        <family val="2"/>
      </rPr>
      <t xml:space="preserve"> - Expansão do Subsistema de Proteção Tipo 6 – Licenciamento Recover Point 10TB</t>
    </r>
  </si>
  <si>
    <r>
      <rPr>
        <sz val="8"/>
        <color indexed="8"/>
        <rFont val="Arial"/>
        <family val="2"/>
      </rPr>
      <t xml:space="preserve">ID 125204 </t>
    </r>
    <r>
      <rPr>
        <sz val="9"/>
        <color indexed="8"/>
        <rFont val="Arial"/>
        <family val="2"/>
      </rPr>
      <t xml:space="preserve">- Proteção Remota para Subsistema de Armazenamento do Tipo 1 , 2 e 3 </t>
    </r>
  </si>
  <si>
    <r>
      <rPr>
        <sz val="8"/>
        <rFont val="Arial"/>
        <family val="2"/>
      </rPr>
      <t xml:space="preserve">ID 125207 </t>
    </r>
    <r>
      <rPr>
        <sz val="9"/>
        <rFont val="Arial"/>
        <family val="2"/>
      </rPr>
      <t>- Replicação Remota para Subsistema de Proteção Tipo 2 e  3 – Licenciamento de Replicação</t>
    </r>
  </si>
  <si>
    <r>
      <rPr>
        <sz val="8"/>
        <rFont val="Arial"/>
        <family val="2"/>
      </rPr>
      <t>ID 125205</t>
    </r>
    <r>
      <rPr>
        <sz val="9"/>
        <rFont val="Arial"/>
        <family val="2"/>
      </rPr>
      <t xml:space="preserve"> - Suíte de Proteção por TB – DATA PROTECTION SUITE</t>
    </r>
  </si>
  <si>
    <r>
      <rPr>
        <sz val="8"/>
        <rFont val="Arial"/>
        <family val="2"/>
      </rPr>
      <t>ID 125155</t>
    </r>
    <r>
      <rPr>
        <sz val="9"/>
        <rFont val="Arial"/>
        <family val="2"/>
      </rPr>
      <t xml:space="preserve"> - Especialista em Armazenamento</t>
    </r>
  </si>
  <si>
    <r>
      <rPr>
        <sz val="8"/>
        <rFont val="Arial"/>
        <family val="2"/>
      </rPr>
      <t>ID 125156</t>
    </r>
    <r>
      <rPr>
        <sz val="9"/>
        <rFont val="Arial"/>
        <family val="2"/>
      </rPr>
      <t xml:space="preserve"> - Especialista em Proteção de dados</t>
    </r>
  </si>
  <si>
    <r>
      <rPr>
        <sz val="8"/>
        <rFont val="Arial"/>
        <family val="2"/>
      </rPr>
      <t>ID 125157</t>
    </r>
    <r>
      <rPr>
        <sz val="9"/>
        <rFont val="Arial"/>
        <family val="2"/>
      </rPr>
      <t xml:space="preserve"> - Especialista em Arquitetura de Data Center</t>
    </r>
  </si>
  <si>
    <t>A firma ao lado mencionada propõe fornecer ao Estado do Rio de Janeiro, pelos preços abaixo assinalados, obedecendo rigorosamente às condições estipuladas constantes do EDITAL Nº 005/2014</t>
  </si>
  <si>
    <t xml:space="preserve">DATA:          /         /         </t>
  </si>
  <si>
    <t>______________________________________________________________</t>
  </si>
  <si>
    <t>Firma Proponente - Assinatura do Responsável</t>
  </si>
  <si>
    <t xml:space="preserve">Continuação da Proposta de Preços - Anexo II </t>
  </si>
  <si>
    <t>PE-RP Nº 005/2014</t>
  </si>
  <si>
    <r>
      <t xml:space="preserve">• </t>
    </r>
    <r>
      <rPr>
        <b/>
        <sz val="10"/>
        <rFont val="Arial"/>
        <family val="2"/>
      </rPr>
      <t>Prazo de entrega</t>
    </r>
    <r>
      <rPr>
        <sz val="10"/>
        <rFont val="Arial"/>
        <family val="2"/>
      </rPr>
      <t>: Até 60 (sessenta) dias, conforme subitem 8.1 do TR.</t>
    </r>
  </si>
  <si>
    <t>Registro de Preços – RP, por 12 (doze) meses, de produtos, de licenciamento de softwares e de serviços EMC abaixo descritos e de acordo o Termo de Referência - TR (Anexo I).</t>
  </si>
  <si>
    <t>Lote 1 - Equipamentos</t>
  </si>
  <si>
    <t>Total Lote 2</t>
  </si>
  <si>
    <t>Total Lote 1</t>
  </si>
  <si>
    <t>Lote 3 - Serviços</t>
  </si>
  <si>
    <t>Lote 2 - Licenciamento de Softwares</t>
  </si>
  <si>
    <t>Suporte Técnico</t>
  </si>
  <si>
    <t>3.1.1</t>
  </si>
  <si>
    <t>3.1.2</t>
  </si>
  <si>
    <t>3.1.3</t>
  </si>
  <si>
    <t>Subtotal Suporte Técnico</t>
  </si>
  <si>
    <t>Terinamentos</t>
  </si>
  <si>
    <t>3.2.1</t>
  </si>
  <si>
    <t>Subtotal Treinamentos</t>
  </si>
  <si>
    <t>Total Lote 3</t>
  </si>
  <si>
    <t>2.5</t>
  </si>
  <si>
    <t>2.6</t>
  </si>
  <si>
    <t>ID 125206 - Suíte de Armazenamento por TB - ScaleIO</t>
  </si>
  <si>
    <r>
      <t xml:space="preserve">A REALIZAR-SE EM:  </t>
    </r>
    <r>
      <rPr>
        <b/>
        <sz val="10"/>
        <rFont val="Arial"/>
        <family val="2"/>
      </rPr>
      <t>15/04/2014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 Às  11:00   Horas.</t>
    </r>
  </si>
  <si>
    <t>A realizar-se em:  15/04/2014   Às     11:00    horas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</si>
</sst>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;[Red]#,##0.00"/>
    <numFmt numFmtId="179" formatCode="00000"/>
    <numFmt numFmtId="180" formatCode="&quot;R$ &quot;#,##0.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[$-416]dddd\,\ d&quot; de &quot;mmmm&quot; de &quot;yyyy"/>
    <numFmt numFmtId="186" formatCode="#,##0.0000"/>
    <numFmt numFmtId="187" formatCode="&quot;Ativado&quot;;&quot;Ativado&quot;;&quot;Desa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2" xfId="15" applyFont="1" applyBorder="1" applyAlignment="1">
      <alignment horizontal="justify" vertical="center" wrapText="1"/>
      <protection/>
    </xf>
    <xf numFmtId="0" fontId="4" fillId="0" borderId="10" xfId="15" applyFont="1" applyBorder="1" applyAlignment="1">
      <alignment horizontal="justify" vertical="center" wrapText="1"/>
      <protection/>
    </xf>
    <xf numFmtId="0" fontId="4" fillId="0" borderId="10" xfId="15" applyFont="1" applyBorder="1" applyAlignment="1">
      <alignment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4" xfId="15" applyFont="1" applyBorder="1" applyAlignment="1">
      <alignment vertical="center"/>
      <protection/>
    </xf>
    <xf numFmtId="0" fontId="4" fillId="0" borderId="15" xfId="15" applyFont="1" applyBorder="1" applyAlignment="1">
      <alignment horizontal="center" vertical="center"/>
      <protection/>
    </xf>
    <xf numFmtId="0" fontId="0" fillId="33" borderId="16" xfId="15" applyFont="1" applyFill="1" applyBorder="1" applyAlignment="1">
      <alignment horizontal="center" vertical="center" wrapText="1"/>
      <protection/>
    </xf>
    <xf numFmtId="4" fontId="0" fillId="33" borderId="1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4" fontId="0" fillId="33" borderId="17" xfId="0" applyNumberFormat="1" applyFont="1" applyFill="1" applyBorder="1" applyAlignment="1">
      <alignment horizontal="right" vertical="center"/>
    </xf>
    <xf numFmtId="4" fontId="0" fillId="33" borderId="16" xfId="15" applyNumberFormat="1" applyFont="1" applyFill="1" applyBorder="1" applyAlignment="1">
      <alignment horizontal="right" vertical="center"/>
      <protection/>
    </xf>
    <xf numFmtId="0" fontId="0" fillId="0" borderId="14" xfId="15" applyFont="1" applyBorder="1" applyAlignment="1">
      <alignment vertical="justify"/>
      <protection/>
    </xf>
    <xf numFmtId="0" fontId="0" fillId="0" borderId="18" xfId="15" applyFont="1" applyBorder="1" applyAlignment="1">
      <alignment vertical="justify"/>
      <protection/>
    </xf>
    <xf numFmtId="0" fontId="0" fillId="0" borderId="15" xfId="15" applyFont="1" applyBorder="1" applyAlignment="1">
      <alignment vertical="justify"/>
      <protection/>
    </xf>
    <xf numFmtId="0" fontId="0" fillId="0" borderId="16" xfId="0" applyFont="1" applyFill="1" applyBorder="1" applyAlignment="1">
      <alignment horizontal="center" vertical="center" wrapText="1"/>
    </xf>
    <xf numFmtId="4" fontId="0" fillId="33" borderId="19" xfId="0" applyNumberFormat="1" applyFont="1" applyFill="1" applyBorder="1" applyAlignment="1">
      <alignment horizontal="right" vertical="center"/>
    </xf>
    <xf numFmtId="4" fontId="0" fillId="33" borderId="20" xfId="0" applyNumberFormat="1" applyFont="1" applyFill="1" applyBorder="1" applyAlignment="1">
      <alignment horizontal="right" vertical="center"/>
    </xf>
    <xf numFmtId="4" fontId="0" fillId="33" borderId="20" xfId="15" applyNumberFormat="1" applyFont="1" applyFill="1" applyBorder="1" applyAlignment="1">
      <alignment horizontal="right" vertical="center"/>
      <protection/>
    </xf>
    <xf numFmtId="4" fontId="0" fillId="33" borderId="11" xfId="0" applyNumberFormat="1" applyFont="1" applyFill="1" applyBorder="1" applyAlignment="1">
      <alignment horizontal="right" vertical="center"/>
    </xf>
    <xf numFmtId="4" fontId="4" fillId="33" borderId="13" xfId="0" applyNumberFormat="1" applyFont="1" applyFill="1" applyBorder="1" applyAlignment="1">
      <alignment horizontal="right" vertical="center"/>
    </xf>
    <xf numFmtId="4" fontId="4" fillId="33" borderId="13" xfId="15" applyNumberFormat="1" applyFont="1" applyFill="1" applyBorder="1" applyAlignment="1">
      <alignment horizontal="right" vertical="center"/>
      <protection/>
    </xf>
    <xf numFmtId="0" fontId="4" fillId="0" borderId="12" xfId="15" applyFont="1" applyBorder="1" applyAlignment="1">
      <alignment vertical="center"/>
      <protection/>
    </xf>
    <xf numFmtId="0" fontId="4" fillId="0" borderId="0" xfId="15" applyFont="1" applyBorder="1" applyAlignment="1">
      <alignment vertical="center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6" fillId="34" borderId="16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4" fillId="34" borderId="21" xfId="0" applyFont="1" applyFill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top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34" borderId="12" xfId="15" applyFont="1" applyFill="1" applyBorder="1" applyAlignment="1">
      <alignment horizontal="center" vertical="center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3" borderId="17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46" fillId="34" borderId="21" xfId="0" applyFont="1" applyFill="1" applyBorder="1" applyAlignment="1">
      <alignment vertical="center" wrapText="1"/>
    </xf>
    <xf numFmtId="0" fontId="46" fillId="34" borderId="17" xfId="0" applyFont="1" applyFill="1" applyBorder="1" applyAlignment="1">
      <alignment vertical="center" wrapText="1"/>
    </xf>
    <xf numFmtId="0" fontId="46" fillId="34" borderId="23" xfId="0" applyFont="1" applyFill="1" applyBorder="1" applyAlignment="1">
      <alignment vertical="center" wrapText="1"/>
    </xf>
    <xf numFmtId="0" fontId="0" fillId="34" borderId="21" xfId="0" applyFont="1" applyFill="1" applyBorder="1" applyAlignment="1">
      <alignment horizontal="center" vertical="center" wrapText="1"/>
    </xf>
    <xf numFmtId="3" fontId="0" fillId="34" borderId="17" xfId="0" applyNumberFormat="1" applyFont="1" applyFill="1" applyBorder="1" applyAlignment="1">
      <alignment horizontal="center" vertical="center"/>
    </xf>
    <xf numFmtId="0" fontId="0" fillId="34" borderId="17" xfId="15" applyFont="1" applyFill="1" applyBorder="1" applyAlignment="1">
      <alignment horizontal="center" vertical="center" wrapText="1"/>
      <protection/>
    </xf>
    <xf numFmtId="4" fontId="0" fillId="34" borderId="17" xfId="0" applyNumberFormat="1" applyFont="1" applyFill="1" applyBorder="1" applyAlignment="1">
      <alignment horizontal="right" vertical="center"/>
    </xf>
    <xf numFmtId="4" fontId="0" fillId="34" borderId="23" xfId="15" applyNumberFormat="1" applyFont="1" applyFill="1" applyBorder="1" applyAlignment="1">
      <alignment horizontal="right" vertical="center"/>
      <protection/>
    </xf>
    <xf numFmtId="4" fontId="0" fillId="33" borderId="23" xfId="15" applyNumberFormat="1" applyFont="1" applyFill="1" applyBorder="1" applyAlignment="1">
      <alignment horizontal="right" vertical="center"/>
      <protection/>
    </xf>
    <xf numFmtId="0" fontId="4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right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3" fontId="0" fillId="33" borderId="17" xfId="0" applyNumberFormat="1" applyFont="1" applyFill="1" applyBorder="1" applyAlignment="1">
      <alignment horizontal="center" vertical="center"/>
    </xf>
    <xf numFmtId="0" fontId="0" fillId="33" borderId="17" xfId="15" applyFont="1" applyFill="1" applyBorder="1" applyAlignment="1">
      <alignment horizontal="center" vertical="center" wrapText="1"/>
      <protection/>
    </xf>
    <xf numFmtId="3" fontId="4" fillId="33" borderId="17" xfId="0" applyNumberFormat="1" applyFont="1" applyFill="1" applyBorder="1" applyAlignment="1">
      <alignment horizontal="center" vertical="center"/>
    </xf>
    <xf numFmtId="0" fontId="4" fillId="33" borderId="17" xfId="15" applyFont="1" applyFill="1" applyBorder="1" applyAlignment="1">
      <alignment horizontal="center" vertical="center" wrapText="1"/>
      <protection/>
    </xf>
    <xf numFmtId="4" fontId="4" fillId="33" borderId="17" xfId="0" applyNumberFormat="1" applyFont="1" applyFill="1" applyBorder="1" applyAlignment="1">
      <alignment horizontal="right" vertical="center"/>
    </xf>
    <xf numFmtId="4" fontId="4" fillId="33" borderId="23" xfId="15" applyNumberFormat="1" applyFont="1" applyFill="1" applyBorder="1" applyAlignment="1">
      <alignment horizontal="right" vertical="center"/>
      <protection/>
    </xf>
    <xf numFmtId="0" fontId="0" fillId="33" borderId="21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4" fillId="34" borderId="20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4" fillId="33" borderId="21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4" fillId="33" borderId="23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wrapText="1"/>
    </xf>
    <xf numFmtId="0" fontId="4" fillId="33" borderId="23" xfId="0" applyFont="1" applyFill="1" applyBorder="1" applyAlignment="1">
      <alignment wrapText="1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15" applyFont="1" applyBorder="1" applyAlignment="1">
      <alignment horizontal="left" vertical="center"/>
      <protection/>
    </xf>
    <xf numFmtId="0" fontId="0" fillId="0" borderId="18" xfId="15" applyFont="1" applyBorder="1" applyAlignment="1">
      <alignment horizontal="left" vertical="center"/>
      <protection/>
    </xf>
    <xf numFmtId="0" fontId="0" fillId="0" borderId="15" xfId="15" applyFont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0" borderId="11" xfId="15" applyFont="1" applyBorder="1" applyAlignment="1">
      <alignment horizontal="justify" vertical="justify" wrapText="1"/>
      <protection/>
    </xf>
    <xf numFmtId="0" fontId="4" fillId="0" borderId="13" xfId="15" applyFont="1" applyBorder="1" applyAlignment="1">
      <alignment horizontal="justify" vertical="justify" wrapText="1"/>
      <protection/>
    </xf>
    <xf numFmtId="0" fontId="4" fillId="0" borderId="12" xfId="15" applyFont="1" applyBorder="1" applyAlignment="1">
      <alignment horizontal="justify" vertical="justify" wrapText="1"/>
      <protection/>
    </xf>
    <xf numFmtId="0" fontId="4" fillId="0" borderId="10" xfId="15" applyFont="1" applyBorder="1" applyAlignment="1">
      <alignment horizontal="justify" vertical="justify" wrapText="1"/>
      <protection/>
    </xf>
    <xf numFmtId="0" fontId="4" fillId="0" borderId="14" xfId="15" applyFont="1" applyBorder="1" applyAlignment="1">
      <alignment horizontal="justify" vertical="justify" wrapText="1"/>
      <protection/>
    </xf>
    <xf numFmtId="0" fontId="4" fillId="0" borderId="15" xfId="15" applyFont="1" applyBorder="1" applyAlignment="1">
      <alignment horizontal="justify" vertical="justify" wrapText="1"/>
      <protection/>
    </xf>
    <xf numFmtId="0" fontId="0" fillId="0" borderId="11" xfId="15" applyFont="1" applyBorder="1" applyAlignment="1">
      <alignment horizontal="center" vertical="top"/>
      <protection/>
    </xf>
    <xf numFmtId="0" fontId="0" fillId="0" borderId="19" xfId="15" applyFont="1" applyBorder="1" applyAlignment="1">
      <alignment horizontal="center" vertical="top"/>
      <protection/>
    </xf>
    <xf numFmtId="0" fontId="0" fillId="0" borderId="13" xfId="15" applyFont="1" applyBorder="1" applyAlignment="1">
      <alignment horizontal="center" vertical="top"/>
      <protection/>
    </xf>
    <xf numFmtId="0" fontId="0" fillId="0" borderId="12" xfId="15" applyFont="1" applyBorder="1" applyAlignment="1">
      <alignment horizontal="center" vertical="top"/>
      <protection/>
    </xf>
    <xf numFmtId="0" fontId="0" fillId="0" borderId="0" xfId="15" applyFont="1" applyBorder="1" applyAlignment="1">
      <alignment horizontal="center" vertical="top"/>
      <protection/>
    </xf>
    <xf numFmtId="0" fontId="0" fillId="0" borderId="10" xfId="15" applyFont="1" applyBorder="1" applyAlignment="1">
      <alignment horizontal="center" vertical="top"/>
      <protection/>
    </xf>
    <xf numFmtId="0" fontId="0" fillId="0" borderId="1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0" borderId="12" xfId="15" applyFont="1" applyBorder="1" applyAlignment="1">
      <alignment horizontal="justify" vertical="center" wrapText="1"/>
      <protection/>
    </xf>
    <xf numFmtId="0" fontId="0" fillId="0" borderId="0" xfId="15" applyFont="1" applyBorder="1" applyAlignment="1">
      <alignment horizontal="justify" vertical="center" wrapText="1"/>
      <protection/>
    </xf>
    <xf numFmtId="0" fontId="0" fillId="0" borderId="10" xfId="15" applyFont="1" applyBorder="1" applyAlignment="1">
      <alignment horizontal="justify" vertical="center" wrapText="1"/>
      <protection/>
    </xf>
    <xf numFmtId="0" fontId="0" fillId="33" borderId="21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34" borderId="11" xfId="15" applyFont="1" applyFill="1" applyBorder="1" applyAlignment="1">
      <alignment vertical="justify" wrapText="1"/>
      <protection/>
    </xf>
    <xf numFmtId="0" fontId="0" fillId="34" borderId="13" xfId="0" applyFill="1" applyBorder="1" applyAlignment="1">
      <alignment vertical="justify" wrapText="1"/>
    </xf>
    <xf numFmtId="0" fontId="0" fillId="34" borderId="12" xfId="0" applyFill="1" applyBorder="1" applyAlignment="1">
      <alignment vertical="justify" wrapText="1"/>
    </xf>
    <xf numFmtId="0" fontId="0" fillId="34" borderId="10" xfId="0" applyFill="1" applyBorder="1" applyAlignment="1">
      <alignment vertical="justify" wrapText="1"/>
    </xf>
    <xf numFmtId="0" fontId="0" fillId="34" borderId="14" xfId="0" applyFill="1" applyBorder="1" applyAlignment="1">
      <alignment vertical="justify" wrapText="1"/>
    </xf>
    <xf numFmtId="0" fontId="0" fillId="34" borderId="15" xfId="0" applyFill="1" applyBorder="1" applyAlignment="1">
      <alignment vertical="justify" wrapText="1"/>
    </xf>
    <xf numFmtId="0" fontId="4" fillId="34" borderId="24" xfId="15" applyFont="1" applyFill="1" applyBorder="1" applyAlignment="1">
      <alignment horizontal="center" vertical="center"/>
      <protection/>
    </xf>
    <xf numFmtId="0" fontId="4" fillId="34" borderId="20" xfId="15" applyFont="1" applyFill="1" applyBorder="1" applyAlignment="1">
      <alignment horizontal="center" vertical="center" wrapText="1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5" fillId="0" borderId="12" xfId="15" applyFont="1" applyBorder="1" applyAlignment="1">
      <alignment horizontal="left" vertical="center"/>
      <protection/>
    </xf>
    <xf numFmtId="0" fontId="5" fillId="0" borderId="0" xfId="15" applyFont="1" applyBorder="1" applyAlignment="1">
      <alignment horizontal="left" vertical="center"/>
      <protection/>
    </xf>
    <xf numFmtId="0" fontId="4" fillId="0" borderId="12" xfId="15" applyFont="1" applyBorder="1" applyAlignment="1">
      <alignment horizontal="justify" vertical="center" wrapText="1"/>
      <protection/>
    </xf>
    <xf numFmtId="0" fontId="4" fillId="0" borderId="0" xfId="15" applyFont="1" applyBorder="1" applyAlignment="1">
      <alignment horizontal="justify" vertical="center" wrapText="1"/>
      <protection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</cellXfs>
  <cellStyles count="50">
    <cellStyle name="Normal" xfId="0"/>
    <cellStyle name="0,0&#10;&#10;NA&#10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</xdr:col>
      <xdr:colOff>466725</xdr:colOff>
      <xdr:row>3</xdr:row>
      <xdr:rowOff>95250</xdr:rowOff>
    </xdr:to>
    <xdr:pic>
      <xdr:nvPicPr>
        <xdr:cNvPr id="1" name="Picture 6" descr="BrasaoC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O42" sqref="O42"/>
    </sheetView>
  </sheetViews>
  <sheetFormatPr defaultColWidth="9.140625" defaultRowHeight="12.75"/>
  <cols>
    <col min="1" max="1" width="5.421875" style="1" customWidth="1"/>
    <col min="2" max="2" width="43.00390625" style="1" customWidth="1"/>
    <col min="3" max="3" width="5.28125" style="1" customWidth="1"/>
    <col min="4" max="4" width="5.7109375" style="1" customWidth="1"/>
    <col min="5" max="5" width="12.421875" style="1" customWidth="1"/>
    <col min="6" max="6" width="10.7109375" style="1" customWidth="1"/>
    <col min="7" max="7" width="12.8515625" style="1" customWidth="1"/>
    <col min="8" max="8" width="10.7109375" style="1" customWidth="1"/>
    <col min="9" max="9" width="12.7109375" style="1" customWidth="1"/>
    <col min="10" max="16384" width="9.140625" style="1" customWidth="1"/>
  </cols>
  <sheetData>
    <row r="1" spans="1:9" ht="25.5" customHeight="1">
      <c r="A1" s="5"/>
      <c r="B1" s="13" t="s">
        <v>13</v>
      </c>
      <c r="C1" s="91" t="s">
        <v>33</v>
      </c>
      <c r="D1" s="92"/>
      <c r="E1" s="92"/>
      <c r="F1" s="92"/>
      <c r="G1" s="92"/>
      <c r="H1" s="92"/>
      <c r="I1" s="93"/>
    </row>
    <row r="2" spans="1:9" ht="25.5" customHeight="1">
      <c r="A2" s="8"/>
      <c r="B2" s="14" t="s">
        <v>16</v>
      </c>
      <c r="C2" s="103" t="s">
        <v>123</v>
      </c>
      <c r="D2" s="104"/>
      <c r="E2" s="104"/>
      <c r="F2" s="104"/>
      <c r="G2" s="104"/>
      <c r="H2" s="104"/>
      <c r="I2" s="105"/>
    </row>
    <row r="3" spans="1:9" ht="19.5" customHeight="1">
      <c r="A3" s="8"/>
      <c r="B3" s="14" t="s">
        <v>5</v>
      </c>
      <c r="C3" s="103"/>
      <c r="D3" s="104"/>
      <c r="E3" s="104"/>
      <c r="F3" s="104"/>
      <c r="G3" s="104"/>
      <c r="H3" s="104"/>
      <c r="I3" s="105"/>
    </row>
    <row r="4" spans="1:9" ht="25.5" customHeight="1">
      <c r="A4" s="15"/>
      <c r="B4" s="16" t="s">
        <v>30</v>
      </c>
      <c r="C4" s="94" t="s">
        <v>31</v>
      </c>
      <c r="D4" s="95"/>
      <c r="E4" s="95"/>
      <c r="F4" s="95"/>
      <c r="G4" s="95"/>
      <c r="H4" s="95"/>
      <c r="I4" s="96"/>
    </row>
    <row r="5" spans="1:9" ht="21.75" customHeight="1">
      <c r="A5" s="115" t="s">
        <v>98</v>
      </c>
      <c r="B5" s="116"/>
      <c r="C5" s="121" t="s">
        <v>14</v>
      </c>
      <c r="D5" s="122"/>
      <c r="E5" s="122"/>
      <c r="F5" s="122"/>
      <c r="G5" s="122"/>
      <c r="H5" s="122"/>
      <c r="I5" s="123"/>
    </row>
    <row r="6" spans="1:9" ht="25.5" customHeight="1">
      <c r="A6" s="117"/>
      <c r="B6" s="118"/>
      <c r="C6" s="124"/>
      <c r="D6" s="125"/>
      <c r="E6" s="125"/>
      <c r="F6" s="125"/>
      <c r="G6" s="125"/>
      <c r="H6" s="125"/>
      <c r="I6" s="126"/>
    </row>
    <row r="7" spans="1:9" ht="31.5" customHeight="1">
      <c r="A7" s="119"/>
      <c r="B7" s="120"/>
      <c r="C7" s="124"/>
      <c r="D7" s="125"/>
      <c r="E7" s="125"/>
      <c r="F7" s="125"/>
      <c r="G7" s="125"/>
      <c r="H7" s="125"/>
      <c r="I7" s="126"/>
    </row>
    <row r="8" spans="1:9" ht="21" customHeight="1">
      <c r="A8" s="153" t="s">
        <v>105</v>
      </c>
      <c r="B8" s="154"/>
      <c r="C8" s="82" t="s">
        <v>1</v>
      </c>
      <c r="D8" s="82" t="s">
        <v>2</v>
      </c>
      <c r="E8" s="160" t="s">
        <v>24</v>
      </c>
      <c r="F8" s="100" t="s">
        <v>15</v>
      </c>
      <c r="G8" s="101"/>
      <c r="H8" s="101"/>
      <c r="I8" s="102"/>
    </row>
    <row r="9" spans="1:9" ht="21" customHeight="1">
      <c r="A9" s="155"/>
      <c r="B9" s="156"/>
      <c r="C9" s="159"/>
      <c r="D9" s="159"/>
      <c r="E9" s="161"/>
      <c r="F9" s="100" t="s">
        <v>18</v>
      </c>
      <c r="G9" s="102"/>
      <c r="H9" s="140" t="s">
        <v>19</v>
      </c>
      <c r="I9" s="141"/>
    </row>
    <row r="10" spans="1:9" s="2" customFormat="1" ht="21" customHeight="1">
      <c r="A10" s="157"/>
      <c r="B10" s="158"/>
      <c r="C10" s="159"/>
      <c r="D10" s="159"/>
      <c r="E10" s="161"/>
      <c r="F10" s="82" t="s">
        <v>4</v>
      </c>
      <c r="G10" s="82" t="s">
        <v>21</v>
      </c>
      <c r="H10" s="82" t="s">
        <v>4</v>
      </c>
      <c r="I10" s="82" t="s">
        <v>21</v>
      </c>
    </row>
    <row r="11" spans="1:9" s="2" customFormat="1" ht="21" customHeight="1">
      <c r="A11" s="51" t="s">
        <v>0</v>
      </c>
      <c r="B11" s="52" t="s">
        <v>3</v>
      </c>
      <c r="C11" s="83"/>
      <c r="D11" s="83"/>
      <c r="E11" s="162"/>
      <c r="F11" s="83"/>
      <c r="G11" s="83"/>
      <c r="H11" s="83"/>
      <c r="I11" s="83"/>
    </row>
    <row r="12" spans="1:9" s="2" customFormat="1" ht="19.5" customHeight="1">
      <c r="A12" s="41">
        <v>1</v>
      </c>
      <c r="B12" s="40" t="s">
        <v>106</v>
      </c>
      <c r="C12" s="58"/>
      <c r="D12" s="59"/>
      <c r="E12" s="59"/>
      <c r="F12" s="59"/>
      <c r="G12" s="59"/>
      <c r="H12" s="59"/>
      <c r="I12" s="60"/>
    </row>
    <row r="13" spans="1:9" s="2" customFormat="1" ht="27.75" customHeight="1">
      <c r="A13" s="20" t="s">
        <v>34</v>
      </c>
      <c r="B13" s="57" t="s">
        <v>66</v>
      </c>
      <c r="C13" s="26" t="s">
        <v>25</v>
      </c>
      <c r="D13" s="48">
        <v>1</v>
      </c>
      <c r="E13" s="17"/>
      <c r="F13" s="21"/>
      <c r="G13" s="18">
        <f aca="true" t="shared" si="0" ref="G13:G36">D13*F13</f>
        <v>0</v>
      </c>
      <c r="H13" s="18"/>
      <c r="I13" s="22">
        <f>D13*H13</f>
        <v>0</v>
      </c>
    </row>
    <row r="14" spans="1:9" s="2" customFormat="1" ht="27.75" customHeight="1">
      <c r="A14" s="20" t="s">
        <v>35</v>
      </c>
      <c r="B14" s="43" t="s">
        <v>67</v>
      </c>
      <c r="C14" s="26" t="s">
        <v>25</v>
      </c>
      <c r="D14" s="49">
        <v>2</v>
      </c>
      <c r="E14" s="17"/>
      <c r="F14" s="21"/>
      <c r="G14" s="18">
        <f t="shared" si="0"/>
        <v>0</v>
      </c>
      <c r="H14" s="18"/>
      <c r="I14" s="22">
        <f aca="true" t="shared" si="1" ref="I14:I36">D14*H14</f>
        <v>0</v>
      </c>
    </row>
    <row r="15" spans="1:15" s="2" customFormat="1" ht="27.75" customHeight="1">
      <c r="A15" s="35" t="s">
        <v>36</v>
      </c>
      <c r="B15" s="44" t="s">
        <v>68</v>
      </c>
      <c r="C15" s="36" t="s">
        <v>25</v>
      </c>
      <c r="D15" s="49">
        <v>2</v>
      </c>
      <c r="E15" s="17"/>
      <c r="F15" s="21"/>
      <c r="G15" s="18">
        <f t="shared" si="0"/>
        <v>0</v>
      </c>
      <c r="H15" s="18"/>
      <c r="I15" s="22">
        <f t="shared" si="1"/>
        <v>0</v>
      </c>
      <c r="J15" s="37"/>
      <c r="K15" s="37"/>
      <c r="L15" s="37"/>
      <c r="M15" s="37"/>
      <c r="N15" s="37"/>
      <c r="O15" s="37"/>
    </row>
    <row r="16" spans="1:15" s="2" customFormat="1" ht="27.75" customHeight="1">
      <c r="A16" s="35" t="s">
        <v>37</v>
      </c>
      <c r="B16" s="44" t="s">
        <v>69</v>
      </c>
      <c r="C16" s="36" t="s">
        <v>25</v>
      </c>
      <c r="D16" s="49">
        <v>1</v>
      </c>
      <c r="E16" s="17"/>
      <c r="F16" s="21"/>
      <c r="G16" s="18">
        <f t="shared" si="0"/>
        <v>0</v>
      </c>
      <c r="H16" s="18"/>
      <c r="I16" s="22">
        <f t="shared" si="1"/>
        <v>0</v>
      </c>
      <c r="J16" s="37"/>
      <c r="K16" s="37"/>
      <c r="L16" s="37"/>
      <c r="M16" s="37"/>
      <c r="N16" s="37"/>
      <c r="O16" s="37"/>
    </row>
    <row r="17" spans="1:15" s="2" customFormat="1" ht="27.75" customHeight="1">
      <c r="A17" s="35" t="s">
        <v>38</v>
      </c>
      <c r="B17" s="44" t="s">
        <v>70</v>
      </c>
      <c r="C17" s="36" t="s">
        <v>25</v>
      </c>
      <c r="D17" s="49">
        <v>1</v>
      </c>
      <c r="E17" s="17"/>
      <c r="F17" s="21"/>
      <c r="G17" s="18">
        <f t="shared" si="0"/>
        <v>0</v>
      </c>
      <c r="H17" s="18"/>
      <c r="I17" s="22">
        <f t="shared" si="1"/>
        <v>0</v>
      </c>
      <c r="J17" s="37"/>
      <c r="K17" s="37"/>
      <c r="L17" s="37"/>
      <c r="M17" s="37"/>
      <c r="N17" s="37"/>
      <c r="O17" s="37"/>
    </row>
    <row r="18" spans="1:15" s="2" customFormat="1" ht="27.75" customHeight="1">
      <c r="A18" s="35" t="s">
        <v>39</v>
      </c>
      <c r="B18" s="44" t="s">
        <v>71</v>
      </c>
      <c r="C18" s="36" t="s">
        <v>25</v>
      </c>
      <c r="D18" s="48">
        <v>1</v>
      </c>
      <c r="E18" s="17"/>
      <c r="F18" s="27"/>
      <c r="G18" s="18">
        <f t="shared" si="0"/>
        <v>0</v>
      </c>
      <c r="H18" s="28"/>
      <c r="I18" s="22">
        <f t="shared" si="1"/>
        <v>0</v>
      </c>
      <c r="J18" s="37"/>
      <c r="K18" s="37"/>
      <c r="L18" s="37"/>
      <c r="M18" s="37"/>
      <c r="N18" s="37"/>
      <c r="O18" s="37"/>
    </row>
    <row r="19" spans="1:15" s="2" customFormat="1" ht="27.75" customHeight="1">
      <c r="A19" s="35" t="s">
        <v>40</v>
      </c>
      <c r="B19" s="44" t="s">
        <v>72</v>
      </c>
      <c r="C19" s="36" t="s">
        <v>25</v>
      </c>
      <c r="D19" s="49">
        <v>1</v>
      </c>
      <c r="E19" s="17"/>
      <c r="F19" s="27"/>
      <c r="G19" s="18">
        <f t="shared" si="0"/>
        <v>0</v>
      </c>
      <c r="H19" s="28"/>
      <c r="I19" s="22">
        <f t="shared" si="1"/>
        <v>0</v>
      </c>
      <c r="J19" s="37"/>
      <c r="K19" s="37"/>
      <c r="L19" s="37"/>
      <c r="M19" s="37"/>
      <c r="N19" s="37"/>
      <c r="O19" s="37"/>
    </row>
    <row r="20" spans="1:15" s="2" customFormat="1" ht="27.75" customHeight="1">
      <c r="A20" s="35" t="s">
        <v>41</v>
      </c>
      <c r="B20" s="44" t="s">
        <v>73</v>
      </c>
      <c r="C20" s="36" t="s">
        <v>25</v>
      </c>
      <c r="D20" s="49">
        <v>5</v>
      </c>
      <c r="E20" s="17"/>
      <c r="F20" s="27"/>
      <c r="G20" s="18">
        <f t="shared" si="0"/>
        <v>0</v>
      </c>
      <c r="H20" s="28"/>
      <c r="I20" s="22">
        <f t="shared" si="1"/>
        <v>0</v>
      </c>
      <c r="J20" s="37"/>
      <c r="K20" s="37"/>
      <c r="L20" s="37"/>
      <c r="M20" s="37"/>
      <c r="N20" s="37"/>
      <c r="O20" s="37"/>
    </row>
    <row r="21" spans="1:15" s="2" customFormat="1" ht="27.75" customHeight="1">
      <c r="A21" s="35" t="s">
        <v>42</v>
      </c>
      <c r="B21" s="44" t="s">
        <v>74</v>
      </c>
      <c r="C21" s="36" t="s">
        <v>25</v>
      </c>
      <c r="D21" s="49">
        <v>4</v>
      </c>
      <c r="E21" s="17"/>
      <c r="F21" s="27"/>
      <c r="G21" s="18">
        <f t="shared" si="0"/>
        <v>0</v>
      </c>
      <c r="H21" s="28"/>
      <c r="I21" s="22">
        <f t="shared" si="1"/>
        <v>0</v>
      </c>
      <c r="J21" s="37"/>
      <c r="K21" s="37"/>
      <c r="L21" s="37"/>
      <c r="M21" s="37"/>
      <c r="N21" s="37"/>
      <c r="O21" s="37"/>
    </row>
    <row r="22" spans="1:15" s="2" customFormat="1" ht="27.75" customHeight="1">
      <c r="A22" s="35" t="s">
        <v>43</v>
      </c>
      <c r="B22" s="44" t="s">
        <v>75</v>
      </c>
      <c r="C22" s="36" t="s">
        <v>25</v>
      </c>
      <c r="D22" s="49">
        <v>11</v>
      </c>
      <c r="E22" s="17"/>
      <c r="F22" s="27"/>
      <c r="G22" s="18">
        <f t="shared" si="0"/>
        <v>0</v>
      </c>
      <c r="H22" s="28"/>
      <c r="I22" s="22">
        <f t="shared" si="1"/>
        <v>0</v>
      </c>
      <c r="J22" s="37"/>
      <c r="K22" s="37"/>
      <c r="L22" s="37"/>
      <c r="M22" s="37"/>
      <c r="N22" s="37"/>
      <c r="O22" s="37"/>
    </row>
    <row r="23" spans="1:15" s="2" customFormat="1" ht="27.75" customHeight="1">
      <c r="A23" s="35" t="s">
        <v>44</v>
      </c>
      <c r="B23" s="44" t="s">
        <v>76</v>
      </c>
      <c r="C23" s="36" t="s">
        <v>25</v>
      </c>
      <c r="D23" s="49">
        <v>15</v>
      </c>
      <c r="E23" s="17"/>
      <c r="F23" s="27"/>
      <c r="G23" s="18">
        <f t="shared" si="0"/>
        <v>0</v>
      </c>
      <c r="H23" s="28"/>
      <c r="I23" s="22">
        <f t="shared" si="1"/>
        <v>0</v>
      </c>
      <c r="J23" s="37"/>
      <c r="K23" s="37"/>
      <c r="L23" s="37"/>
      <c r="M23" s="37"/>
      <c r="N23" s="37"/>
      <c r="O23" s="37"/>
    </row>
    <row r="24" spans="1:15" s="2" customFormat="1" ht="27.75" customHeight="1">
      <c r="A24" s="35" t="s">
        <v>45</v>
      </c>
      <c r="B24" s="44" t="s">
        <v>77</v>
      </c>
      <c r="C24" s="36" t="s">
        <v>25</v>
      </c>
      <c r="D24" s="48">
        <v>24</v>
      </c>
      <c r="E24" s="17"/>
      <c r="F24" s="27"/>
      <c r="G24" s="18">
        <f t="shared" si="0"/>
        <v>0</v>
      </c>
      <c r="H24" s="28"/>
      <c r="I24" s="22">
        <f t="shared" si="1"/>
        <v>0</v>
      </c>
      <c r="J24" s="37"/>
      <c r="K24" s="37"/>
      <c r="L24" s="37"/>
      <c r="M24" s="37"/>
      <c r="N24" s="37"/>
      <c r="O24" s="37"/>
    </row>
    <row r="25" spans="1:15" s="2" customFormat="1" ht="27.75" customHeight="1">
      <c r="A25" s="35" t="s">
        <v>46</v>
      </c>
      <c r="B25" s="44" t="s">
        <v>78</v>
      </c>
      <c r="C25" s="36" t="s">
        <v>25</v>
      </c>
      <c r="D25" s="49">
        <v>20</v>
      </c>
      <c r="E25" s="17"/>
      <c r="F25" s="27"/>
      <c r="G25" s="18">
        <f t="shared" si="0"/>
        <v>0</v>
      </c>
      <c r="H25" s="28"/>
      <c r="I25" s="22">
        <f t="shared" si="1"/>
        <v>0</v>
      </c>
      <c r="J25" s="37"/>
      <c r="K25" s="37"/>
      <c r="L25" s="37"/>
      <c r="M25" s="37"/>
      <c r="N25" s="37"/>
      <c r="O25" s="37"/>
    </row>
    <row r="26" spans="1:15" s="2" customFormat="1" ht="27.75" customHeight="1">
      <c r="A26" s="35" t="s">
        <v>47</v>
      </c>
      <c r="B26" s="44" t="s">
        <v>79</v>
      </c>
      <c r="C26" s="36" t="s">
        <v>25</v>
      </c>
      <c r="D26" s="48">
        <v>4</v>
      </c>
      <c r="E26" s="17"/>
      <c r="F26" s="27"/>
      <c r="G26" s="18">
        <f t="shared" si="0"/>
        <v>0</v>
      </c>
      <c r="H26" s="28"/>
      <c r="I26" s="22">
        <f t="shared" si="1"/>
        <v>0</v>
      </c>
      <c r="J26" s="37"/>
      <c r="K26" s="37"/>
      <c r="L26" s="37"/>
      <c r="M26" s="37"/>
      <c r="N26" s="37"/>
      <c r="O26" s="37"/>
    </row>
    <row r="27" spans="1:15" s="2" customFormat="1" ht="27.75" customHeight="1">
      <c r="A27" s="35" t="s">
        <v>48</v>
      </c>
      <c r="B27" s="44" t="s">
        <v>80</v>
      </c>
      <c r="C27" s="36" t="s">
        <v>25</v>
      </c>
      <c r="D27" s="49">
        <v>3</v>
      </c>
      <c r="E27" s="17"/>
      <c r="F27" s="27"/>
      <c r="G27" s="18">
        <f t="shared" si="0"/>
        <v>0</v>
      </c>
      <c r="H27" s="28"/>
      <c r="I27" s="22">
        <f t="shared" si="1"/>
        <v>0</v>
      </c>
      <c r="J27" s="37"/>
      <c r="K27" s="37"/>
      <c r="L27" s="37"/>
      <c r="M27" s="37"/>
      <c r="N27" s="37"/>
      <c r="O27" s="37"/>
    </row>
    <row r="28" spans="1:15" s="2" customFormat="1" ht="27.75" customHeight="1">
      <c r="A28" s="35" t="s">
        <v>49</v>
      </c>
      <c r="B28" s="44" t="s">
        <v>81</v>
      </c>
      <c r="C28" s="36" t="s">
        <v>25</v>
      </c>
      <c r="D28" s="49">
        <v>6</v>
      </c>
      <c r="E28" s="17"/>
      <c r="F28" s="27"/>
      <c r="G28" s="18">
        <f t="shared" si="0"/>
        <v>0</v>
      </c>
      <c r="H28" s="28"/>
      <c r="I28" s="22">
        <f t="shared" si="1"/>
        <v>0</v>
      </c>
      <c r="J28" s="37"/>
      <c r="K28" s="37"/>
      <c r="L28" s="37"/>
      <c r="M28" s="37"/>
      <c r="N28" s="37"/>
      <c r="O28" s="37"/>
    </row>
    <row r="29" spans="1:15" s="2" customFormat="1" ht="27.75" customHeight="1">
      <c r="A29" s="35" t="s">
        <v>50</v>
      </c>
      <c r="B29" s="44" t="s">
        <v>82</v>
      </c>
      <c r="C29" s="36" t="s">
        <v>25</v>
      </c>
      <c r="D29" s="49">
        <v>7</v>
      </c>
      <c r="E29" s="17"/>
      <c r="F29" s="27"/>
      <c r="G29" s="18">
        <f t="shared" si="0"/>
        <v>0</v>
      </c>
      <c r="H29" s="28"/>
      <c r="I29" s="22">
        <f t="shared" si="1"/>
        <v>0</v>
      </c>
      <c r="J29" s="37"/>
      <c r="K29" s="37"/>
      <c r="L29" s="37"/>
      <c r="M29" s="37"/>
      <c r="N29" s="37"/>
      <c r="O29" s="37"/>
    </row>
    <row r="30" spans="1:15" s="2" customFormat="1" ht="27.75" customHeight="1">
      <c r="A30" s="35" t="s">
        <v>51</v>
      </c>
      <c r="B30" s="44" t="s">
        <v>83</v>
      </c>
      <c r="C30" s="36" t="s">
        <v>25</v>
      </c>
      <c r="D30" s="49">
        <v>6</v>
      </c>
      <c r="E30" s="17"/>
      <c r="F30" s="27"/>
      <c r="G30" s="18">
        <f t="shared" si="0"/>
        <v>0</v>
      </c>
      <c r="H30" s="28"/>
      <c r="I30" s="22">
        <f t="shared" si="1"/>
        <v>0</v>
      </c>
      <c r="J30" s="37"/>
      <c r="K30" s="37"/>
      <c r="L30" s="37"/>
      <c r="M30" s="37"/>
      <c r="N30" s="37"/>
      <c r="O30" s="37"/>
    </row>
    <row r="31" spans="1:15" s="2" customFormat="1" ht="30" customHeight="1">
      <c r="A31" s="35" t="s">
        <v>52</v>
      </c>
      <c r="B31" s="44" t="s">
        <v>84</v>
      </c>
      <c r="C31" s="36" t="s">
        <v>25</v>
      </c>
      <c r="D31" s="49">
        <v>2</v>
      </c>
      <c r="E31" s="17"/>
      <c r="F31" s="27"/>
      <c r="G31" s="18">
        <f t="shared" si="0"/>
        <v>0</v>
      </c>
      <c r="H31" s="28"/>
      <c r="I31" s="22">
        <f t="shared" si="1"/>
        <v>0</v>
      </c>
      <c r="J31" s="37"/>
      <c r="K31" s="37"/>
      <c r="L31" s="37"/>
      <c r="M31" s="37"/>
      <c r="N31" s="37"/>
      <c r="O31" s="37"/>
    </row>
    <row r="32" spans="1:15" s="2" customFormat="1" ht="30" customHeight="1">
      <c r="A32" s="35" t="s">
        <v>53</v>
      </c>
      <c r="B32" s="44" t="s">
        <v>85</v>
      </c>
      <c r="C32" s="36" t="s">
        <v>25</v>
      </c>
      <c r="D32" s="49">
        <v>4</v>
      </c>
      <c r="E32" s="17"/>
      <c r="F32" s="27"/>
      <c r="G32" s="18">
        <f t="shared" si="0"/>
        <v>0</v>
      </c>
      <c r="H32" s="28"/>
      <c r="I32" s="22">
        <f t="shared" si="1"/>
        <v>0</v>
      </c>
      <c r="J32" s="37"/>
      <c r="K32" s="37"/>
      <c r="L32" s="37"/>
      <c r="M32" s="37"/>
      <c r="N32" s="37"/>
      <c r="O32" s="37"/>
    </row>
    <row r="33" spans="1:15" s="2" customFormat="1" ht="30" customHeight="1">
      <c r="A33" s="35" t="s">
        <v>54</v>
      </c>
      <c r="B33" s="44" t="s">
        <v>86</v>
      </c>
      <c r="C33" s="36" t="s">
        <v>25</v>
      </c>
      <c r="D33" s="49">
        <v>2</v>
      </c>
      <c r="E33" s="17"/>
      <c r="F33" s="27"/>
      <c r="G33" s="18">
        <f t="shared" si="0"/>
        <v>0</v>
      </c>
      <c r="H33" s="28"/>
      <c r="I33" s="22">
        <f t="shared" si="1"/>
        <v>0</v>
      </c>
      <c r="J33" s="37"/>
      <c r="K33" s="37"/>
      <c r="L33" s="37"/>
      <c r="M33" s="37"/>
      <c r="N33" s="37"/>
      <c r="O33" s="37"/>
    </row>
    <row r="34" spans="1:15" s="2" customFormat="1" ht="30" customHeight="1">
      <c r="A34" s="35" t="s">
        <v>55</v>
      </c>
      <c r="B34" s="44" t="s">
        <v>87</v>
      </c>
      <c r="C34" s="36" t="s">
        <v>25</v>
      </c>
      <c r="D34" s="49">
        <v>6</v>
      </c>
      <c r="E34" s="17"/>
      <c r="F34" s="27"/>
      <c r="G34" s="18">
        <f t="shared" si="0"/>
        <v>0</v>
      </c>
      <c r="H34" s="28"/>
      <c r="I34" s="22">
        <f t="shared" si="1"/>
        <v>0</v>
      </c>
      <c r="J34" s="37"/>
      <c r="K34" s="37"/>
      <c r="L34" s="37"/>
      <c r="M34" s="37"/>
      <c r="N34" s="37"/>
      <c r="O34" s="37"/>
    </row>
    <row r="35" spans="1:15" s="2" customFormat="1" ht="30" customHeight="1">
      <c r="A35" s="35" t="s">
        <v>56</v>
      </c>
      <c r="B35" s="44" t="s">
        <v>88</v>
      </c>
      <c r="C35" s="36" t="s">
        <v>25</v>
      </c>
      <c r="D35" s="49">
        <v>8</v>
      </c>
      <c r="E35" s="17"/>
      <c r="F35" s="27"/>
      <c r="G35" s="18">
        <f t="shared" si="0"/>
        <v>0</v>
      </c>
      <c r="H35" s="28"/>
      <c r="I35" s="22">
        <f t="shared" si="1"/>
        <v>0</v>
      </c>
      <c r="J35" s="37"/>
      <c r="K35" s="37"/>
      <c r="L35" s="37"/>
      <c r="M35" s="37"/>
      <c r="N35" s="37"/>
      <c r="O35" s="37"/>
    </row>
    <row r="36" spans="1:15" s="2" customFormat="1" ht="30" customHeight="1">
      <c r="A36" s="35" t="s">
        <v>57</v>
      </c>
      <c r="B36" s="44" t="s">
        <v>89</v>
      </c>
      <c r="C36" s="36" t="s">
        <v>25</v>
      </c>
      <c r="D36" s="49">
        <v>14</v>
      </c>
      <c r="E36" s="17"/>
      <c r="F36" s="27"/>
      <c r="G36" s="18">
        <f t="shared" si="0"/>
        <v>0</v>
      </c>
      <c r="H36" s="28"/>
      <c r="I36" s="22">
        <f t="shared" si="1"/>
        <v>0</v>
      </c>
      <c r="J36" s="37"/>
      <c r="K36" s="37"/>
      <c r="L36" s="37"/>
      <c r="M36" s="37"/>
      <c r="N36" s="37"/>
      <c r="O36" s="37"/>
    </row>
    <row r="37" spans="1:15" s="2" customFormat="1" ht="30" customHeight="1">
      <c r="A37" s="84" t="s">
        <v>108</v>
      </c>
      <c r="B37" s="85"/>
      <c r="C37" s="85"/>
      <c r="D37" s="85"/>
      <c r="E37" s="86"/>
      <c r="F37" s="27"/>
      <c r="G37" s="28">
        <f>SUM(G13:G36)</f>
        <v>0</v>
      </c>
      <c r="H37" s="28"/>
      <c r="I37" s="29">
        <f>SUM(I13:I36)</f>
        <v>0</v>
      </c>
      <c r="J37" s="37"/>
      <c r="K37" s="37"/>
      <c r="L37" s="37"/>
      <c r="M37" s="37"/>
      <c r="N37" s="37"/>
      <c r="O37" s="37"/>
    </row>
    <row r="38" spans="1:15" s="2" customFormat="1" ht="54.75" customHeight="1">
      <c r="A38" s="87" t="s">
        <v>99</v>
      </c>
      <c r="B38" s="88"/>
      <c r="C38" s="53"/>
      <c r="D38" s="89" t="s">
        <v>100</v>
      </c>
      <c r="E38" s="89"/>
      <c r="F38" s="89"/>
      <c r="G38" s="89"/>
      <c r="H38" s="89"/>
      <c r="I38" s="90"/>
      <c r="J38" s="37"/>
      <c r="K38" s="37"/>
      <c r="L38" s="37"/>
      <c r="M38" s="37"/>
      <c r="N38" s="37"/>
      <c r="O38" s="37"/>
    </row>
    <row r="39" spans="1:15" s="2" customFormat="1" ht="30" customHeight="1">
      <c r="A39" s="38"/>
      <c r="B39" s="39"/>
      <c r="C39" s="39"/>
      <c r="D39" s="106" t="s">
        <v>101</v>
      </c>
      <c r="E39" s="106"/>
      <c r="F39" s="106"/>
      <c r="G39" s="106"/>
      <c r="H39" s="106"/>
      <c r="I39" s="107"/>
      <c r="J39" s="37"/>
      <c r="K39" s="37"/>
      <c r="L39" s="37"/>
      <c r="M39" s="37"/>
      <c r="N39" s="37"/>
      <c r="O39" s="37"/>
    </row>
    <row r="40" spans="1:15" s="2" customFormat="1" ht="15" customHeight="1">
      <c r="A40" s="54"/>
      <c r="B40" s="55"/>
      <c r="C40" s="113"/>
      <c r="D40" s="113"/>
      <c r="E40" s="113"/>
      <c r="F40" s="113"/>
      <c r="G40" s="113"/>
      <c r="H40" s="113"/>
      <c r="I40" s="114"/>
      <c r="J40" s="37"/>
      <c r="K40" s="37"/>
      <c r="L40" s="37"/>
      <c r="M40" s="37"/>
      <c r="N40" s="37"/>
      <c r="O40" s="37"/>
    </row>
    <row r="41" spans="1:15" s="2" customFormat="1" ht="30" customHeight="1">
      <c r="A41" s="108" t="s">
        <v>102</v>
      </c>
      <c r="B41" s="109"/>
      <c r="C41" s="110" t="s">
        <v>124</v>
      </c>
      <c r="D41" s="111"/>
      <c r="E41" s="111"/>
      <c r="F41" s="111"/>
      <c r="G41" s="111"/>
      <c r="H41" s="111"/>
      <c r="I41" s="112"/>
      <c r="J41" s="37"/>
      <c r="K41" s="37"/>
      <c r="L41" s="37"/>
      <c r="M41" s="37"/>
      <c r="N41" s="37"/>
      <c r="O41" s="37"/>
    </row>
    <row r="42" spans="1:15" s="2" customFormat="1" ht="27.75" customHeight="1">
      <c r="A42" s="108" t="s">
        <v>103</v>
      </c>
      <c r="B42" s="109"/>
      <c r="C42" s="145" t="s">
        <v>31</v>
      </c>
      <c r="D42" s="146"/>
      <c r="E42" s="146"/>
      <c r="F42" s="146"/>
      <c r="G42" s="146"/>
      <c r="H42" s="146"/>
      <c r="I42" s="147"/>
      <c r="J42" s="37"/>
      <c r="K42" s="37"/>
      <c r="L42" s="37"/>
      <c r="M42" s="37"/>
      <c r="N42" s="37"/>
      <c r="O42" s="37"/>
    </row>
    <row r="43" spans="1:15" s="2" customFormat="1" ht="19.5" customHeight="1">
      <c r="A43" s="41">
        <v>2</v>
      </c>
      <c r="B43" s="45" t="s">
        <v>110</v>
      </c>
      <c r="C43" s="61"/>
      <c r="D43" s="62"/>
      <c r="E43" s="63"/>
      <c r="F43" s="64"/>
      <c r="G43" s="64"/>
      <c r="H43" s="64"/>
      <c r="I43" s="65"/>
      <c r="J43" s="37"/>
      <c r="K43" s="37"/>
      <c r="L43" s="37"/>
      <c r="M43" s="37"/>
      <c r="N43" s="37"/>
      <c r="O43" s="37"/>
    </row>
    <row r="44" spans="1:15" s="2" customFormat="1" ht="24.75" customHeight="1">
      <c r="A44" s="35" t="s">
        <v>58</v>
      </c>
      <c r="B44" s="44" t="s">
        <v>90</v>
      </c>
      <c r="C44" s="36" t="s">
        <v>25</v>
      </c>
      <c r="D44" s="49">
        <v>5</v>
      </c>
      <c r="E44" s="17"/>
      <c r="F44" s="27"/>
      <c r="G44" s="18">
        <f aca="true" t="shared" si="2" ref="G44:G49">D44*F44</f>
        <v>0</v>
      </c>
      <c r="H44" s="28"/>
      <c r="I44" s="22">
        <f aca="true" t="shared" si="3" ref="I44:I49">D44*H44</f>
        <v>0</v>
      </c>
      <c r="J44" s="37"/>
      <c r="K44" s="37"/>
      <c r="L44" s="37"/>
      <c r="M44" s="37"/>
      <c r="N44" s="37"/>
      <c r="O44" s="37"/>
    </row>
    <row r="45" spans="1:15" s="2" customFormat="1" ht="24" customHeight="1">
      <c r="A45" s="35" t="s">
        <v>59</v>
      </c>
      <c r="B45" s="44" t="s">
        <v>91</v>
      </c>
      <c r="C45" s="36" t="s">
        <v>25</v>
      </c>
      <c r="D45" s="49">
        <v>10</v>
      </c>
      <c r="E45" s="17"/>
      <c r="F45" s="27"/>
      <c r="G45" s="18">
        <f t="shared" si="2"/>
        <v>0</v>
      </c>
      <c r="H45" s="28"/>
      <c r="I45" s="22">
        <f t="shared" si="3"/>
        <v>0</v>
      </c>
      <c r="J45" s="37"/>
      <c r="K45" s="37"/>
      <c r="L45" s="37"/>
      <c r="M45" s="37"/>
      <c r="N45" s="37"/>
      <c r="O45" s="37"/>
    </row>
    <row r="46" spans="1:15" s="2" customFormat="1" ht="27.75" customHeight="1">
      <c r="A46" s="35" t="s">
        <v>60</v>
      </c>
      <c r="B46" s="46" t="s">
        <v>92</v>
      </c>
      <c r="C46" s="36" t="s">
        <v>25</v>
      </c>
      <c r="D46" s="50">
        <v>6</v>
      </c>
      <c r="E46" s="17"/>
      <c r="F46" s="27"/>
      <c r="G46" s="28">
        <f t="shared" si="2"/>
        <v>0</v>
      </c>
      <c r="H46" s="28"/>
      <c r="I46" s="29">
        <f t="shared" si="3"/>
        <v>0</v>
      </c>
      <c r="J46" s="37"/>
      <c r="K46" s="37"/>
      <c r="L46" s="37"/>
      <c r="M46" s="37"/>
      <c r="N46" s="37"/>
      <c r="O46" s="37"/>
    </row>
    <row r="47" spans="1:15" s="2" customFormat="1" ht="27.75" customHeight="1">
      <c r="A47" s="35" t="s">
        <v>61</v>
      </c>
      <c r="B47" s="44" t="s">
        <v>93</v>
      </c>
      <c r="C47" s="36" t="s">
        <v>25</v>
      </c>
      <c r="D47" s="36">
        <v>7</v>
      </c>
      <c r="E47" s="17"/>
      <c r="F47" s="27"/>
      <c r="G47" s="28">
        <f t="shared" si="2"/>
        <v>0</v>
      </c>
      <c r="H47" s="28"/>
      <c r="I47" s="29">
        <f t="shared" si="3"/>
        <v>0</v>
      </c>
      <c r="J47" s="37"/>
      <c r="K47" s="37"/>
      <c r="L47" s="37"/>
      <c r="M47" s="37"/>
      <c r="N47" s="37"/>
      <c r="O47" s="37"/>
    </row>
    <row r="48" spans="1:15" s="2" customFormat="1" ht="27.75" customHeight="1">
      <c r="A48" s="35" t="s">
        <v>120</v>
      </c>
      <c r="B48" s="44" t="s">
        <v>94</v>
      </c>
      <c r="C48" s="36" t="s">
        <v>25</v>
      </c>
      <c r="D48" s="36">
        <v>25</v>
      </c>
      <c r="E48" s="17"/>
      <c r="F48" s="27"/>
      <c r="G48" s="28">
        <f t="shared" si="2"/>
        <v>0</v>
      </c>
      <c r="H48" s="28"/>
      <c r="I48" s="29">
        <f t="shared" si="3"/>
        <v>0</v>
      </c>
      <c r="J48" s="37"/>
      <c r="K48" s="37"/>
      <c r="L48" s="37"/>
      <c r="M48" s="37"/>
      <c r="N48" s="37"/>
      <c r="O48" s="37"/>
    </row>
    <row r="49" spans="1:15" s="2" customFormat="1" ht="27.75" customHeight="1">
      <c r="A49" s="35" t="s">
        <v>121</v>
      </c>
      <c r="B49" s="44" t="s">
        <v>122</v>
      </c>
      <c r="C49" s="36" t="s">
        <v>25</v>
      </c>
      <c r="D49" s="36">
        <v>50</v>
      </c>
      <c r="E49" s="17"/>
      <c r="F49" s="27"/>
      <c r="G49" s="28">
        <f t="shared" si="2"/>
        <v>0</v>
      </c>
      <c r="H49" s="28"/>
      <c r="I49" s="29">
        <f t="shared" si="3"/>
        <v>0</v>
      </c>
      <c r="J49" s="37"/>
      <c r="K49" s="37"/>
      <c r="L49" s="37"/>
      <c r="M49" s="37"/>
      <c r="N49" s="37"/>
      <c r="O49" s="37"/>
    </row>
    <row r="50" spans="1:15" s="2" customFormat="1" ht="19.5" customHeight="1">
      <c r="A50" s="84" t="s">
        <v>107</v>
      </c>
      <c r="B50" s="85"/>
      <c r="C50" s="85"/>
      <c r="D50" s="85"/>
      <c r="E50" s="86"/>
      <c r="F50" s="27"/>
      <c r="G50" s="28">
        <f>SUM(G44:G49)</f>
        <v>0</v>
      </c>
      <c r="H50" s="28"/>
      <c r="I50" s="29">
        <f>SUM(I44:I49)</f>
        <v>0</v>
      </c>
      <c r="J50" s="37"/>
      <c r="K50" s="37"/>
      <c r="L50" s="37"/>
      <c r="M50" s="37"/>
      <c r="N50" s="37"/>
      <c r="O50" s="37"/>
    </row>
    <row r="51" spans="1:15" s="2" customFormat="1" ht="19.5" customHeight="1">
      <c r="A51" s="69">
        <v>3</v>
      </c>
      <c r="B51" s="67" t="s">
        <v>109</v>
      </c>
      <c r="C51" s="68"/>
      <c r="D51" s="68"/>
      <c r="E51" s="68"/>
      <c r="F51" s="64"/>
      <c r="G51" s="64"/>
      <c r="H51" s="64"/>
      <c r="I51" s="65"/>
      <c r="J51" s="37"/>
      <c r="K51" s="37"/>
      <c r="L51" s="37"/>
      <c r="M51" s="37"/>
      <c r="N51" s="37"/>
      <c r="O51" s="37"/>
    </row>
    <row r="52" spans="1:15" s="2" customFormat="1" ht="19.5" customHeight="1">
      <c r="A52" s="35" t="s">
        <v>62</v>
      </c>
      <c r="B52" s="70" t="s">
        <v>111</v>
      </c>
      <c r="C52" s="72"/>
      <c r="D52" s="73"/>
      <c r="E52" s="74"/>
      <c r="F52" s="21"/>
      <c r="G52" s="21"/>
      <c r="H52" s="21"/>
      <c r="I52" s="66"/>
      <c r="J52" s="37"/>
      <c r="K52" s="37"/>
      <c r="L52" s="37"/>
      <c r="M52" s="37"/>
      <c r="N52" s="37"/>
      <c r="O52" s="37"/>
    </row>
    <row r="53" spans="1:15" s="2" customFormat="1" ht="19.5" customHeight="1">
      <c r="A53" s="71" t="s">
        <v>112</v>
      </c>
      <c r="B53" s="42" t="s">
        <v>95</v>
      </c>
      <c r="C53" s="36" t="s">
        <v>64</v>
      </c>
      <c r="D53" s="50">
        <v>2000</v>
      </c>
      <c r="E53" s="17"/>
      <c r="F53" s="27"/>
      <c r="G53" s="28">
        <f>D53*F53</f>
        <v>0</v>
      </c>
      <c r="H53" s="28"/>
      <c r="I53" s="29">
        <f>D53*H53</f>
        <v>0</v>
      </c>
      <c r="J53" s="37"/>
      <c r="K53" s="37"/>
      <c r="L53" s="37"/>
      <c r="M53" s="37"/>
      <c r="N53" s="37"/>
      <c r="O53" s="37"/>
    </row>
    <row r="54" spans="1:15" s="2" customFormat="1" ht="19.5" customHeight="1">
      <c r="A54" s="71" t="s">
        <v>113</v>
      </c>
      <c r="B54" s="42" t="s">
        <v>96</v>
      </c>
      <c r="C54" s="36" t="s">
        <v>64</v>
      </c>
      <c r="D54" s="36">
        <v>1000</v>
      </c>
      <c r="E54" s="17"/>
      <c r="F54" s="27"/>
      <c r="G54" s="28">
        <f>D54*F54</f>
        <v>0</v>
      </c>
      <c r="H54" s="28"/>
      <c r="I54" s="29">
        <f>D54*H54</f>
        <v>0</v>
      </c>
      <c r="J54" s="37"/>
      <c r="K54" s="37"/>
      <c r="L54" s="37"/>
      <c r="M54" s="37"/>
      <c r="N54" s="37"/>
      <c r="O54" s="37"/>
    </row>
    <row r="55" spans="1:15" s="2" customFormat="1" ht="19.5" customHeight="1">
      <c r="A55" s="71" t="s">
        <v>114</v>
      </c>
      <c r="B55" s="42" t="s">
        <v>97</v>
      </c>
      <c r="C55" s="36" t="s">
        <v>64</v>
      </c>
      <c r="D55" s="36">
        <v>1000</v>
      </c>
      <c r="E55" s="17"/>
      <c r="F55" s="27"/>
      <c r="G55" s="28">
        <f>D55*F55</f>
        <v>0</v>
      </c>
      <c r="H55" s="28"/>
      <c r="I55" s="29">
        <f>D55*H55</f>
        <v>0</v>
      </c>
      <c r="J55" s="37"/>
      <c r="K55" s="37"/>
      <c r="L55" s="37"/>
      <c r="M55" s="37"/>
      <c r="N55" s="37"/>
      <c r="O55" s="37"/>
    </row>
    <row r="56" spans="1:15" s="2" customFormat="1" ht="19.5" customHeight="1">
      <c r="A56" s="79" t="s">
        <v>115</v>
      </c>
      <c r="B56" s="80"/>
      <c r="C56" s="80"/>
      <c r="D56" s="80"/>
      <c r="E56" s="81"/>
      <c r="F56" s="27"/>
      <c r="G56" s="28">
        <f>SUM(G53:G55)</f>
        <v>0</v>
      </c>
      <c r="H56" s="28"/>
      <c r="I56" s="29">
        <f>SUM(I53:I55)</f>
        <v>0</v>
      </c>
      <c r="J56" s="37"/>
      <c r="K56" s="37"/>
      <c r="L56" s="37"/>
      <c r="M56" s="37"/>
      <c r="N56" s="37"/>
      <c r="O56" s="37"/>
    </row>
    <row r="57" spans="1:15" s="2" customFormat="1" ht="19.5" customHeight="1">
      <c r="A57" s="35" t="s">
        <v>63</v>
      </c>
      <c r="B57" s="70" t="s">
        <v>116</v>
      </c>
      <c r="C57" s="56"/>
      <c r="D57" s="75"/>
      <c r="E57" s="76"/>
      <c r="F57" s="77"/>
      <c r="G57" s="77"/>
      <c r="H57" s="77"/>
      <c r="I57" s="78"/>
      <c r="J57" s="37"/>
      <c r="K57" s="37"/>
      <c r="L57" s="37"/>
      <c r="M57" s="37"/>
      <c r="N57" s="37"/>
      <c r="O57" s="37"/>
    </row>
    <row r="58" spans="1:15" s="2" customFormat="1" ht="39.75" customHeight="1">
      <c r="A58" s="35" t="s">
        <v>117</v>
      </c>
      <c r="B58" s="47" t="s">
        <v>65</v>
      </c>
      <c r="C58" s="36" t="s">
        <v>25</v>
      </c>
      <c r="D58" s="36">
        <v>1000</v>
      </c>
      <c r="E58" s="17"/>
      <c r="F58" s="27"/>
      <c r="G58" s="28">
        <f>D58*F58</f>
        <v>0</v>
      </c>
      <c r="H58" s="28"/>
      <c r="I58" s="29">
        <f>D58*H58</f>
        <v>0</v>
      </c>
      <c r="J58" s="37"/>
      <c r="K58" s="37"/>
      <c r="L58" s="37"/>
      <c r="M58" s="37"/>
      <c r="N58" s="37"/>
      <c r="O58" s="37"/>
    </row>
    <row r="59" spans="1:15" s="2" customFormat="1" ht="19.5" customHeight="1">
      <c r="A59" s="79" t="s">
        <v>118</v>
      </c>
      <c r="B59" s="80"/>
      <c r="C59" s="80"/>
      <c r="D59" s="80"/>
      <c r="E59" s="80"/>
      <c r="F59" s="18"/>
      <c r="G59" s="18">
        <f>G58*1</f>
        <v>0</v>
      </c>
      <c r="H59" s="18"/>
      <c r="I59" s="22">
        <f>I58*1</f>
        <v>0</v>
      </c>
      <c r="J59" s="37"/>
      <c r="K59" s="37"/>
      <c r="L59" s="37"/>
      <c r="M59" s="37"/>
      <c r="N59" s="37"/>
      <c r="O59" s="37"/>
    </row>
    <row r="60" spans="1:15" s="2" customFormat="1" ht="19.5" customHeight="1">
      <c r="A60" s="148" t="s">
        <v>119</v>
      </c>
      <c r="B60" s="149"/>
      <c r="C60" s="149"/>
      <c r="D60" s="149"/>
      <c r="E60" s="149"/>
      <c r="F60" s="30"/>
      <c r="G60" s="31">
        <f>SUM(G56,G59)</f>
        <v>0</v>
      </c>
      <c r="H60" s="30"/>
      <c r="I60" s="32">
        <f>SUM(I56,I59)</f>
        <v>0</v>
      </c>
      <c r="J60" s="37"/>
      <c r="K60" s="37"/>
      <c r="L60" s="37"/>
      <c r="M60" s="37"/>
      <c r="N60" s="37"/>
      <c r="O60" s="37"/>
    </row>
    <row r="61" spans="1:9" s="2" customFormat="1" ht="30" customHeight="1">
      <c r="A61" s="97" t="s">
        <v>28</v>
      </c>
      <c r="B61" s="98"/>
      <c r="C61" s="98"/>
      <c r="D61" s="98"/>
      <c r="E61" s="98"/>
      <c r="F61" s="98"/>
      <c r="G61" s="98"/>
      <c r="H61" s="98"/>
      <c r="I61" s="99"/>
    </row>
    <row r="62" spans="1:9" s="2" customFormat="1" ht="23.25" customHeight="1">
      <c r="A62" s="150" t="s">
        <v>26</v>
      </c>
      <c r="B62" s="151"/>
      <c r="C62" s="151"/>
      <c r="D62" s="151"/>
      <c r="E62" s="151"/>
      <c r="F62" s="151"/>
      <c r="G62" s="151"/>
      <c r="H62" s="151"/>
      <c r="I62" s="152"/>
    </row>
    <row r="63" spans="1:9" s="2" customFormat="1" ht="23.25" customHeight="1">
      <c r="A63" s="127" t="s">
        <v>27</v>
      </c>
      <c r="B63" s="128"/>
      <c r="C63" s="128"/>
      <c r="D63" s="128"/>
      <c r="E63" s="128"/>
      <c r="F63" s="128"/>
      <c r="G63" s="128"/>
      <c r="H63" s="128"/>
      <c r="I63" s="129"/>
    </row>
    <row r="64" spans="1:9" ht="24.75" customHeight="1">
      <c r="A64" s="166" t="s">
        <v>6</v>
      </c>
      <c r="B64" s="167"/>
      <c r="C64" s="12"/>
      <c r="D64" s="33"/>
      <c r="E64" s="34"/>
      <c r="F64" s="34"/>
      <c r="G64" s="34"/>
      <c r="H64" s="19"/>
      <c r="I64" s="3"/>
    </row>
    <row r="65" spans="1:9" ht="24" customHeight="1">
      <c r="A65" s="168" t="s">
        <v>17</v>
      </c>
      <c r="B65" s="169"/>
      <c r="C65" s="11"/>
      <c r="D65" s="130" t="s">
        <v>104</v>
      </c>
      <c r="E65" s="131"/>
      <c r="F65" s="131"/>
      <c r="G65" s="131"/>
      <c r="H65" s="131"/>
      <c r="I65" s="132"/>
    </row>
    <row r="66" spans="1:9" ht="33" customHeight="1">
      <c r="A66" s="10"/>
      <c r="B66" s="143" t="s">
        <v>23</v>
      </c>
      <c r="C66" s="144"/>
      <c r="D66" s="130" t="s">
        <v>29</v>
      </c>
      <c r="E66" s="131"/>
      <c r="F66" s="131"/>
      <c r="G66" s="131"/>
      <c r="H66" s="131"/>
      <c r="I66" s="132"/>
    </row>
    <row r="67" spans="1:9" ht="45" customHeight="1">
      <c r="A67" s="10"/>
      <c r="B67" s="143" t="s">
        <v>20</v>
      </c>
      <c r="C67" s="144"/>
      <c r="D67" s="130" t="s">
        <v>32</v>
      </c>
      <c r="E67" s="131"/>
      <c r="F67" s="131"/>
      <c r="G67" s="131"/>
      <c r="H67" s="131"/>
      <c r="I67" s="132"/>
    </row>
    <row r="68" spans="1:9" ht="29.25" customHeight="1">
      <c r="A68" s="10"/>
      <c r="B68" s="143" t="s">
        <v>10</v>
      </c>
      <c r="C68" s="144"/>
      <c r="D68" s="137" t="s">
        <v>11</v>
      </c>
      <c r="E68" s="138"/>
      <c r="F68" s="138"/>
      <c r="G68" s="138"/>
      <c r="H68" s="138"/>
      <c r="I68" s="139"/>
    </row>
    <row r="69" spans="1:9" ht="34.5" customHeight="1">
      <c r="A69" s="142" t="s">
        <v>22</v>
      </c>
      <c r="B69" s="143"/>
      <c r="C69" s="144"/>
      <c r="D69" s="137"/>
      <c r="E69" s="138"/>
      <c r="F69" s="138"/>
      <c r="G69" s="138"/>
      <c r="H69" s="138"/>
      <c r="I69" s="139"/>
    </row>
    <row r="70" spans="1:9" ht="35.25" customHeight="1">
      <c r="A70" s="170" t="s">
        <v>7</v>
      </c>
      <c r="B70" s="171"/>
      <c r="C70" s="172"/>
      <c r="D70" s="8" t="s">
        <v>12</v>
      </c>
      <c r="E70" s="9"/>
      <c r="F70" s="9"/>
      <c r="G70" s="9"/>
      <c r="H70" s="9"/>
      <c r="I70" s="4"/>
    </row>
    <row r="71" spans="1:9" ht="45" customHeight="1">
      <c r="A71" s="6"/>
      <c r="B71" s="7"/>
      <c r="C71" s="3"/>
      <c r="D71" s="133" t="s">
        <v>9</v>
      </c>
      <c r="E71" s="134"/>
      <c r="F71" s="134"/>
      <c r="G71" s="134"/>
      <c r="H71" s="135"/>
      <c r="I71" s="136"/>
    </row>
    <row r="72" spans="1:9" ht="15.75" customHeight="1">
      <c r="A72" s="23"/>
      <c r="B72" s="24"/>
      <c r="C72" s="25"/>
      <c r="D72" s="163" t="s">
        <v>8</v>
      </c>
      <c r="E72" s="164"/>
      <c r="F72" s="164"/>
      <c r="G72" s="164"/>
      <c r="H72" s="164"/>
      <c r="I72" s="165"/>
    </row>
  </sheetData>
  <sheetProtection/>
  <mergeCells count="45">
    <mergeCell ref="D72:I72"/>
    <mergeCell ref="A64:B64"/>
    <mergeCell ref="A65:B65"/>
    <mergeCell ref="D65:I65"/>
    <mergeCell ref="B66:C66"/>
    <mergeCell ref="A70:C70"/>
    <mergeCell ref="F9:G9"/>
    <mergeCell ref="A60:E60"/>
    <mergeCell ref="A62:I62"/>
    <mergeCell ref="B68:C68"/>
    <mergeCell ref="B67:C67"/>
    <mergeCell ref="A8:B10"/>
    <mergeCell ref="C8:C11"/>
    <mergeCell ref="D8:D11"/>
    <mergeCell ref="E8:E11"/>
    <mergeCell ref="A50:E50"/>
    <mergeCell ref="A5:B7"/>
    <mergeCell ref="C5:I7"/>
    <mergeCell ref="A63:I63"/>
    <mergeCell ref="D67:I67"/>
    <mergeCell ref="D71:I71"/>
    <mergeCell ref="D68:I69"/>
    <mergeCell ref="H9:I9"/>
    <mergeCell ref="D66:I66"/>
    <mergeCell ref="A69:C69"/>
    <mergeCell ref="C42:I42"/>
    <mergeCell ref="C1:I1"/>
    <mergeCell ref="C4:I4"/>
    <mergeCell ref="A61:I61"/>
    <mergeCell ref="F8:I8"/>
    <mergeCell ref="C2:I3"/>
    <mergeCell ref="D39:I39"/>
    <mergeCell ref="A41:B41"/>
    <mergeCell ref="A42:B42"/>
    <mergeCell ref="C41:I41"/>
    <mergeCell ref="C40:I40"/>
    <mergeCell ref="A56:E56"/>
    <mergeCell ref="A59:E59"/>
    <mergeCell ref="F10:F11"/>
    <mergeCell ref="G10:G11"/>
    <mergeCell ref="H10:H11"/>
    <mergeCell ref="I10:I11"/>
    <mergeCell ref="A37:E37"/>
    <mergeCell ref="A38:B38"/>
    <mergeCell ref="D38:I38"/>
  </mergeCells>
  <printOptions/>
  <pageMargins left="1.1023622047244095" right="0.11811023622047245" top="0.7874015748031497" bottom="0.3937007874015748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proderj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PRMAAN</dc:creator>
  <cp:keywords/>
  <dc:description/>
  <cp:lastModifiedBy>prelia</cp:lastModifiedBy>
  <cp:lastPrinted>2014-04-01T18:56:57Z</cp:lastPrinted>
  <dcterms:created xsi:type="dcterms:W3CDTF">2000-04-05T18:50:55Z</dcterms:created>
  <dcterms:modified xsi:type="dcterms:W3CDTF">2014-04-01T21:02:35Z</dcterms:modified>
  <cp:category/>
  <cp:version/>
  <cp:contentType/>
  <cp:contentStatus/>
</cp:coreProperties>
</file>